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6380" windowHeight="8010" tabRatio="243" activeTab="0"/>
  </bookViews>
  <sheets>
    <sheet name="2022-03-0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<sst xmlns="http://schemas.openxmlformats.org/spreadsheetml/2006/main" count="53" uniqueCount="48">
  <si>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Приложение 2</t>
  </si>
  <si>
    <t>Цены и тарифы ресурсообеспечения по Белгородской области</t>
  </si>
  <si>
    <t>Реализация газа</t>
  </si>
  <si>
    <t>Электроэнергия</t>
  </si>
  <si>
    <t>Водоснабжение</t>
  </si>
  <si>
    <t xml:space="preserve">Водоотведение </t>
  </si>
  <si>
    <t>Годовой объем потребления, млн.куб.м</t>
  </si>
  <si>
    <t>Цена реализации, с НДС (руб./1000м3)</t>
  </si>
  <si>
    <t>Категория потребителей</t>
  </si>
  <si>
    <t>Тарифы на услуги водоснабжения организаций коммунального комплекса, руб/м3(с НДС)</t>
  </si>
  <si>
    <t>Скважины</t>
  </si>
  <si>
    <t>МАХ мощность</t>
  </si>
  <si>
    <t>ВН       (110кВт и &gt;)</t>
  </si>
  <si>
    <t>СН1       (35кВт)</t>
  </si>
  <si>
    <t>СН2            (20-1 кВт)</t>
  </si>
  <si>
    <t>НН              (0,4 кВт и &lt;)</t>
  </si>
  <si>
    <t>Налоговая ставка, руб/1000м3</t>
  </si>
  <si>
    <t>свыше 500 </t>
  </si>
  <si>
    <t>Финансируемые из бюджетов всех уровней</t>
  </si>
  <si>
    <t>от 100 до 500 </t>
  </si>
  <si>
    <t>от 10 до 100 </t>
  </si>
  <si>
    <t>от 670 кВт до 10МВт</t>
  </si>
  <si>
    <t>от 1 до 10 </t>
  </si>
  <si>
    <t>&gt; 10 МВт</t>
  </si>
  <si>
    <t>Сайт ОАО "Белэнергосбыт", главная страница</t>
  </si>
  <si>
    <t>Налоговый кодекс, ч.2, гл.25.2 "Водный налог", ст.333.12 Налоговые ставки</t>
  </si>
  <si>
    <t>Годовой объем потребления газа, млн.м3</t>
  </si>
  <si>
    <t>Цена, руб. с НДС</t>
  </si>
  <si>
    <t>свыше 500</t>
  </si>
  <si>
    <t>от 100 до 500</t>
  </si>
  <si>
    <t>от 10 до 100</t>
  </si>
  <si>
    <t>от 1 до 10</t>
  </si>
  <si>
    <r>
      <t>(</t>
    </r>
    <r>
      <rPr>
        <b/>
        <sz val="11"/>
        <color indexed="8"/>
        <rFont val="Calibri"/>
        <family val="2"/>
      </rPr>
      <t>ПССУ</t>
    </r>
    <r>
      <rPr>
        <sz val="11"/>
        <color indexed="8"/>
        <rFont val="Calibri"/>
        <family val="2"/>
      </rPr>
      <t xml:space="preserve"> - плата за  снабженческо-сбытовые услуги); (</t>
    </r>
    <r>
      <rPr>
        <b/>
        <sz val="11"/>
        <color indexed="8"/>
        <rFont val="Calibri"/>
        <family val="2"/>
      </rPr>
      <t>ФСТ</t>
    </r>
    <r>
      <rPr>
        <sz val="11"/>
        <color indexed="8"/>
        <rFont val="Calibri"/>
        <family val="2"/>
      </rPr>
      <t xml:space="preserve"> - федеральная служба по тарифам)</t>
    </r>
  </si>
  <si>
    <t>www.belgorodinvest.com</t>
  </si>
  <si>
    <t>до 670 кВт</t>
  </si>
  <si>
    <t xml:space="preserve"> с 01.07.2021</t>
  </si>
  <si>
    <t>с 01.07.2021 (договоры с буквой П и Д)</t>
  </si>
  <si>
    <t>Предельный уровень нерегулируемых цен, руб./кВт,    с НДС (февраль 2022) по уровням напряжения для 1-ой ценовой категории</t>
  </si>
  <si>
    <t>с 01.01.2022 по 30.06.2022</t>
  </si>
  <si>
    <t>№32/36 от 20.12.2019 г. в ред.№26/1 от 18.12.2020 г.</t>
  </si>
  <si>
    <t>Оптовая цена, руб.* с 01.07.2021</t>
  </si>
  <si>
    <t>Тариф на транспортировку газа по сетям ОАО "Газпром газораспределение Белгород", руб.** с 01.07.2021</t>
  </si>
  <si>
    <t>Спецнадбавка, руб.*** с 01.01.2022</t>
  </si>
  <si>
    <t>ППСУ**** с 08.01.2022</t>
  </si>
  <si>
    <r>
      <t xml:space="preserve">* </t>
    </r>
    <r>
      <rPr>
        <b/>
        <sz val="11"/>
        <color indexed="8"/>
        <rFont val="Calibri"/>
        <family val="2"/>
      </rPr>
      <t>Оптовая цена газа</t>
    </r>
    <r>
      <rPr>
        <sz val="11"/>
        <color indexed="8"/>
        <rFont val="Calibri"/>
        <family val="2"/>
      </rPr>
      <t xml:space="preserve"> утверждена приказом ФАС России от 02.06.2021 г., № 546/21, предельная максимальная оптовая цена газа утверждена приказом ФАС России от 02.06.2021 г №545/21</t>
    </r>
  </si>
  <si>
    <r>
      <t>**</t>
    </r>
    <r>
      <rPr>
        <b/>
        <sz val="11"/>
        <color indexed="8"/>
        <rFont val="Calibri"/>
        <family val="2"/>
      </rPr>
      <t>Тариф на транспортировку газа</t>
    </r>
    <r>
      <rPr>
        <sz val="11"/>
        <color indexed="8"/>
        <rFont val="Calibri"/>
        <family val="2"/>
      </rPr>
      <t xml:space="preserve"> для ОАО "Газпром газораспределение Белгород" (без спецнадбавки) утверждены приказом ФАС России от 04.03.2019 г. № 249/19.</t>
    </r>
  </si>
  <si>
    <r>
      <t>***</t>
    </r>
    <r>
      <rPr>
        <b/>
        <sz val="11"/>
        <color indexed="8"/>
        <rFont val="Calibri"/>
        <family val="2"/>
      </rPr>
      <t>Спецнадбавка к тарифу</t>
    </r>
    <r>
      <rPr>
        <sz val="11"/>
        <color indexed="8"/>
        <rFont val="Calibri"/>
        <family val="2"/>
      </rPr>
      <t xml:space="preserve"> на транспортировку газа утверждена приказом КГРЦТ в Белгородской области от 24.12.2021 № 34/3.</t>
    </r>
  </si>
  <si>
    <r>
      <t>****</t>
    </r>
    <r>
      <rPr>
        <b/>
        <sz val="11"/>
        <color indexed="8"/>
        <rFont val="Calibri"/>
        <family val="2"/>
      </rPr>
      <t>ПССУ</t>
    </r>
    <r>
      <rPr>
        <sz val="11"/>
        <color indexed="8"/>
        <rFont val="Calibri"/>
        <family val="2"/>
      </rPr>
      <t xml:space="preserve"> ООО "Газпром межрегионгаз Белгород" утверждена приказом ФАС России от 23.11.2021 г. № 1295а/21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</si>
</sst>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 wrapText="1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6" fillId="0" borderId="28" xfId="0" applyFont="1" applyBorder="1" applyAlignment="1">
      <alignment vertical="top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4" fontId="0" fillId="0" borderId="17" xfId="0" applyNumberForma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4" fontId="0" fillId="0" borderId="33" xfId="0" applyNumberForma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4" fontId="0" fillId="0" borderId="3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9" fillId="0" borderId="0" xfId="42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" vertical="top"/>
    </xf>
    <xf numFmtId="4" fontId="0" fillId="0" borderId="0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723900</xdr:colOff>
      <xdr:row>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gorodinvest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90" zoomScaleNormal="90" zoomScalePageLayoutView="0" workbookViewId="0" topLeftCell="A4">
      <selection activeCell="H23" sqref="H23"/>
    </sheetView>
  </sheetViews>
  <sheetFormatPr defaultColWidth="9.140625" defaultRowHeight="29.25" customHeight="1"/>
  <cols>
    <col min="1" max="1" width="20.421875" style="0" customWidth="1"/>
    <col min="2" max="3" width="12.28125" style="0" customWidth="1"/>
    <col min="4" max="4" width="11.57421875" style="0" customWidth="1"/>
    <col min="5" max="5" width="11.28125" style="0" customWidth="1"/>
    <col min="6" max="7" width="10.57421875" style="0" customWidth="1"/>
    <col min="8" max="8" width="11.8515625" style="0" customWidth="1"/>
    <col min="10" max="10" width="12.421875" style="0" customWidth="1"/>
    <col min="11" max="11" width="16.28125" style="0" customWidth="1"/>
    <col min="12" max="12" width="15.00390625" style="0" customWidth="1"/>
    <col min="13" max="13" width="14.421875" style="0" customWidth="1"/>
    <col min="14" max="14" width="11.28125" style="0" customWidth="1"/>
    <col min="15" max="15" width="12.7109375" style="0" customWidth="1"/>
    <col min="16" max="16" width="1.421875" style="0" customWidth="1"/>
  </cols>
  <sheetData>
    <row r="1" spans="14:15" ht="33" customHeight="1">
      <c r="N1" s="85" t="s">
        <v>0</v>
      </c>
      <c r="O1" s="85"/>
    </row>
    <row r="2" spans="3:10" ht="25.5" customHeight="1">
      <c r="C2" s="86" t="s">
        <v>1</v>
      </c>
      <c r="D2" s="86"/>
      <c r="E2" s="86"/>
      <c r="F2" s="86"/>
      <c r="G2" s="86"/>
      <c r="H2" s="86"/>
      <c r="I2" s="86"/>
      <c r="J2" s="86"/>
    </row>
    <row r="3" spans="1:15" ht="15.75">
      <c r="A3" s="87" t="s">
        <v>2</v>
      </c>
      <c r="B3" s="87"/>
      <c r="C3" s="87"/>
      <c r="D3" s="88" t="s">
        <v>3</v>
      </c>
      <c r="E3" s="88"/>
      <c r="F3" s="88"/>
      <c r="G3" s="88"/>
      <c r="H3" s="88"/>
      <c r="I3" s="88" t="s">
        <v>4</v>
      </c>
      <c r="J3" s="88"/>
      <c r="K3" s="88"/>
      <c r="L3" s="88"/>
      <c r="M3" s="89" t="s">
        <v>5</v>
      </c>
      <c r="N3" s="89"/>
      <c r="O3" s="89"/>
    </row>
    <row r="4" spans="1:15" ht="72.75" customHeight="1">
      <c r="A4" s="79" t="s">
        <v>6</v>
      </c>
      <c r="B4" s="80" t="s">
        <v>7</v>
      </c>
      <c r="C4" s="80"/>
      <c r="D4" s="2"/>
      <c r="E4" s="81" t="s">
        <v>37</v>
      </c>
      <c r="F4" s="81"/>
      <c r="G4" s="81"/>
      <c r="H4" s="81"/>
      <c r="I4" s="79" t="s">
        <v>8</v>
      </c>
      <c r="J4" s="79"/>
      <c r="K4" s="3" t="s">
        <v>9</v>
      </c>
      <c r="L4" s="4" t="s">
        <v>10</v>
      </c>
      <c r="M4" s="82" t="s">
        <v>8</v>
      </c>
      <c r="N4" s="83" t="s">
        <v>9</v>
      </c>
      <c r="O4" s="83"/>
    </row>
    <row r="5" spans="1:15" ht="45">
      <c r="A5" s="79"/>
      <c r="B5" s="6" t="s">
        <v>35</v>
      </c>
      <c r="C5" s="5" t="s">
        <v>36</v>
      </c>
      <c r="D5" s="7" t="s">
        <v>11</v>
      </c>
      <c r="E5" s="8" t="s">
        <v>12</v>
      </c>
      <c r="F5" s="9" t="s">
        <v>13</v>
      </c>
      <c r="G5" s="10" t="s">
        <v>14</v>
      </c>
      <c r="H5" s="9" t="s">
        <v>15</v>
      </c>
      <c r="I5" s="79"/>
      <c r="J5" s="79"/>
      <c r="K5" s="1" t="s">
        <v>38</v>
      </c>
      <c r="L5" s="11" t="s">
        <v>16</v>
      </c>
      <c r="M5" s="82"/>
      <c r="N5" s="84" t="s">
        <v>38</v>
      </c>
      <c r="O5" s="84"/>
    </row>
    <row r="6" spans="1:15" ht="44.25" customHeight="1">
      <c r="A6" s="12" t="s">
        <v>17</v>
      </c>
      <c r="B6" s="13">
        <v>6328.62</v>
      </c>
      <c r="C6" s="14">
        <v>6442.62</v>
      </c>
      <c r="D6" s="15"/>
      <c r="E6" s="16"/>
      <c r="F6" s="13"/>
      <c r="G6" s="17"/>
      <c r="H6" s="13"/>
      <c r="I6" s="74" t="s">
        <v>18</v>
      </c>
      <c r="J6" s="74"/>
      <c r="K6" s="12">
        <v>26.34</v>
      </c>
      <c r="L6" s="65">
        <v>318</v>
      </c>
      <c r="M6" s="18" t="s">
        <v>18</v>
      </c>
      <c r="N6" s="75">
        <v>26.12</v>
      </c>
      <c r="O6" s="75"/>
    </row>
    <row r="7" spans="1:15" ht="29.25" customHeight="1">
      <c r="A7" s="19" t="s">
        <v>19</v>
      </c>
      <c r="B7" s="20">
        <v>6665.21</v>
      </c>
      <c r="C7" s="21">
        <v>6779.21</v>
      </c>
      <c r="D7" s="22" t="s">
        <v>34</v>
      </c>
      <c r="E7" s="23">
        <v>6.27</v>
      </c>
      <c r="F7" s="24">
        <v>6.86</v>
      </c>
      <c r="G7" s="23">
        <v>6.58</v>
      </c>
      <c r="H7" s="25">
        <v>7.74</v>
      </c>
      <c r="I7" s="76"/>
      <c r="J7" s="76"/>
      <c r="K7" s="27"/>
      <c r="L7" s="28"/>
      <c r="M7" s="26"/>
      <c r="N7" s="77"/>
      <c r="O7" s="77"/>
    </row>
    <row r="8" spans="1:15" ht="29.25" customHeight="1">
      <c r="A8" s="19" t="s">
        <v>20</v>
      </c>
      <c r="B8" s="20">
        <v>6915.1</v>
      </c>
      <c r="C8" s="21">
        <v>7029.1</v>
      </c>
      <c r="D8" s="29" t="s">
        <v>21</v>
      </c>
      <c r="E8" s="70">
        <v>6.03</v>
      </c>
      <c r="F8" s="71">
        <v>6.62</v>
      </c>
      <c r="G8" s="70">
        <v>6.34</v>
      </c>
      <c r="H8" s="72">
        <v>7.5</v>
      </c>
      <c r="I8" s="30"/>
      <c r="J8" s="31"/>
      <c r="K8" s="32"/>
      <c r="L8" s="28"/>
      <c r="M8" s="32"/>
      <c r="N8" s="30"/>
      <c r="O8" s="31"/>
    </row>
    <row r="9" spans="1:15" ht="29.25" customHeight="1" thickBot="1">
      <c r="A9" s="33" t="s">
        <v>22</v>
      </c>
      <c r="B9" s="34">
        <v>7270.3</v>
      </c>
      <c r="C9" s="35">
        <v>7384.3</v>
      </c>
      <c r="D9" s="36" t="s">
        <v>23</v>
      </c>
      <c r="E9" s="67">
        <v>5.91</v>
      </c>
      <c r="F9" s="68">
        <v>6.51</v>
      </c>
      <c r="G9" s="67">
        <v>6.23</v>
      </c>
      <c r="H9" s="69">
        <v>7.39</v>
      </c>
      <c r="I9" s="37"/>
      <c r="J9" s="38"/>
      <c r="K9" s="39"/>
      <c r="L9" s="40"/>
      <c r="M9" s="39"/>
      <c r="N9" s="37"/>
      <c r="O9" s="38"/>
    </row>
    <row r="10" spans="5:8" ht="29.25" customHeight="1">
      <c r="E10" s="66"/>
      <c r="F10" s="66"/>
      <c r="G10" s="66"/>
      <c r="H10" s="66"/>
    </row>
    <row r="11" spans="1:13" ht="48.75" customHeight="1">
      <c r="A11" s="78"/>
      <c r="B11" s="78"/>
      <c r="C11" s="78"/>
      <c r="D11" s="78" t="s">
        <v>24</v>
      </c>
      <c r="E11" s="78"/>
      <c r="F11" s="78"/>
      <c r="G11" s="78"/>
      <c r="H11" s="78"/>
      <c r="K11" s="41" t="s">
        <v>39</v>
      </c>
      <c r="L11" s="41" t="s">
        <v>25</v>
      </c>
      <c r="M11" s="42" t="s">
        <v>39</v>
      </c>
    </row>
    <row r="13" spans="1:8" ht="165">
      <c r="A13" s="43" t="s">
        <v>26</v>
      </c>
      <c r="B13" s="44" t="s">
        <v>40</v>
      </c>
      <c r="C13" s="43" t="s">
        <v>41</v>
      </c>
      <c r="D13" s="45" t="s">
        <v>42</v>
      </c>
      <c r="E13" s="45" t="s">
        <v>43</v>
      </c>
      <c r="F13" s="45" t="s">
        <v>27</v>
      </c>
      <c r="G13" s="46"/>
      <c r="H13" s="46"/>
    </row>
    <row r="14" spans="1:8" ht="15.75" thickBot="1">
      <c r="A14" s="47" t="s">
        <v>28</v>
      </c>
      <c r="B14" s="14">
        <v>5115</v>
      </c>
      <c r="C14" s="48">
        <v>60.24</v>
      </c>
      <c r="D14" s="49">
        <v>0</v>
      </c>
      <c r="E14" s="50">
        <v>98.61</v>
      </c>
      <c r="F14" s="14">
        <f>(B14+C14+D14+E14)*1.2</f>
        <v>6328.619999999999</v>
      </c>
      <c r="G14" s="46"/>
      <c r="H14" s="46"/>
    </row>
    <row r="15" spans="1:8" ht="15.75" thickBot="1">
      <c r="A15" s="51" t="s">
        <v>29</v>
      </c>
      <c r="B15" s="14">
        <v>5115</v>
      </c>
      <c r="C15" s="52">
        <v>289.16</v>
      </c>
      <c r="D15" s="53">
        <v>41.2</v>
      </c>
      <c r="E15" s="54">
        <v>108.98</v>
      </c>
      <c r="F15" s="14">
        <f>(B15+C15+D15+E15)*1.2</f>
        <v>6665.207999999999</v>
      </c>
      <c r="G15" s="46"/>
      <c r="H15" s="46"/>
    </row>
    <row r="16" spans="1:8" ht="15.75" thickBot="1">
      <c r="A16" s="51" t="s">
        <v>30</v>
      </c>
      <c r="B16" s="14">
        <v>5115</v>
      </c>
      <c r="C16" s="52">
        <v>481.94</v>
      </c>
      <c r="D16" s="53">
        <v>46.28</v>
      </c>
      <c r="E16" s="54">
        <v>119.36</v>
      </c>
      <c r="F16" s="14">
        <f>(B16+C16+D16+E16)*1.2</f>
        <v>6915.095999999999</v>
      </c>
      <c r="G16" s="46"/>
      <c r="H16" s="46"/>
    </row>
    <row r="17" spans="1:8" ht="15.75" thickBot="1">
      <c r="A17" s="55" t="s">
        <v>31</v>
      </c>
      <c r="B17" s="14">
        <v>5115</v>
      </c>
      <c r="C17" s="56">
        <v>734.95</v>
      </c>
      <c r="D17" s="57">
        <v>56.92</v>
      </c>
      <c r="E17" s="58">
        <v>151.71</v>
      </c>
      <c r="F17" s="14">
        <f>(B17+C17+D17+E17)*1.2</f>
        <v>7270.295999999999</v>
      </c>
      <c r="G17" s="46"/>
      <c r="H17" s="46"/>
    </row>
    <row r="18" spans="1:8" ht="15">
      <c r="A18" s="59"/>
      <c r="B18" s="60"/>
      <c r="C18" s="59"/>
      <c r="D18" s="59"/>
      <c r="E18" s="59"/>
      <c r="F18" s="60"/>
      <c r="G18" s="46"/>
      <c r="H18" s="46"/>
    </row>
    <row r="19" spans="1:11" ht="36" customHeight="1">
      <c r="A19" s="73" t="s">
        <v>44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30" customHeight="1">
      <c r="A20" s="73" t="s">
        <v>45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5">
      <c r="A21" s="61" t="s">
        <v>46</v>
      </c>
      <c r="B21" s="61"/>
      <c r="C21" s="61"/>
      <c r="D21" s="61"/>
      <c r="E21" s="61"/>
      <c r="F21" s="61"/>
      <c r="G21" s="62"/>
      <c r="H21" s="62"/>
      <c r="I21" s="62"/>
      <c r="J21" s="62"/>
      <c r="K21" s="62"/>
    </row>
    <row r="22" spans="1:11" ht="15" customHeight="1">
      <c r="A22" s="61" t="s">
        <v>47</v>
      </c>
      <c r="B22" s="61"/>
      <c r="C22" s="61"/>
      <c r="D22" s="61"/>
      <c r="E22" s="61"/>
      <c r="F22" s="61"/>
      <c r="G22" s="62"/>
      <c r="H22" s="62"/>
      <c r="I22" s="62"/>
      <c r="J22" s="62"/>
      <c r="K22" s="62"/>
    </row>
    <row r="23" spans="1:6" ht="15">
      <c r="A23" s="63" t="s">
        <v>32</v>
      </c>
      <c r="B23" s="63"/>
      <c r="C23" s="63"/>
      <c r="D23" s="63"/>
      <c r="E23" s="63"/>
      <c r="F23" s="63"/>
    </row>
    <row r="24" spans="1:6" ht="15">
      <c r="A24" s="63"/>
      <c r="B24" s="63"/>
      <c r="C24" s="63"/>
      <c r="D24" s="63"/>
      <c r="E24" s="63"/>
      <c r="F24" s="63"/>
    </row>
    <row r="25" ht="15">
      <c r="A25" s="64" t="s">
        <v>33</v>
      </c>
    </row>
  </sheetData>
  <sheetProtection selectLockedCells="1" selectUnlockedCells="1"/>
  <mergeCells count="21">
    <mergeCell ref="N1:O1"/>
    <mergeCell ref="C2:J2"/>
    <mergeCell ref="A3:C3"/>
    <mergeCell ref="D3:H3"/>
    <mergeCell ref="I3:L3"/>
    <mergeCell ref="M3:O3"/>
    <mergeCell ref="A4:A5"/>
    <mergeCell ref="B4:C4"/>
    <mergeCell ref="E4:H4"/>
    <mergeCell ref="I4:J5"/>
    <mergeCell ref="M4:M5"/>
    <mergeCell ref="N4:O4"/>
    <mergeCell ref="N5:O5"/>
    <mergeCell ref="A19:K19"/>
    <mergeCell ref="A20:K20"/>
    <mergeCell ref="I6:J6"/>
    <mergeCell ref="N6:O6"/>
    <mergeCell ref="I7:J7"/>
    <mergeCell ref="N7:O7"/>
    <mergeCell ref="A11:C11"/>
    <mergeCell ref="D11:H11"/>
  </mergeCells>
  <hyperlinks>
    <hyperlink ref="A25" r:id="rId1" display="www.belgorodinvest.com"/>
  </hyperlinks>
  <printOptions/>
  <pageMargins left="0.1701388888888889" right="0.1701388888888889" top="0.49027777777777776" bottom="0.5118055555555555" header="0.5118055555555555" footer="0.2361111111111111"/>
  <pageSetup fitToHeight="0" fitToWidth="1" horizontalDpi="300" verticalDpi="300" orientation="landscape" paperSize="9"/>
  <headerFooter alignWithMargins="0">
    <oddFooter>&amp;L&amp;9&amp;Z&amp;F&amp;R&amp;P/&amp;N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Калашников Евгений Александрович</dc:creator>
  <cp:keywords/>
  <dc:description/>
  <cp:lastModifiedBy>Литвинюк Ирина Николаевна</cp:lastModifiedBy>
  <dcterms:created xsi:type="dcterms:W3CDTF">2017-11-21T10:33:22Z</dcterms:created>
  <dcterms:modified xsi:type="dcterms:W3CDTF">2022-03-16T08:27:27Z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